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.medina\Desktop\RESPALDO YOLANDA\2019\EDOS.FINAN.19\PUBLICACIÓN EDOS.FINAN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  <c r="G6" i="1"/>
  <c r="F6" i="1"/>
  <c r="F28" i="1" s="1"/>
  <c r="E6" i="1"/>
  <c r="D6" i="1"/>
  <c r="C6" i="1"/>
  <c r="C28" i="1" s="1"/>
  <c r="B6" i="1"/>
  <c r="B28" i="1" s="1"/>
  <c r="G4" i="1"/>
  <c r="F4" i="1"/>
  <c r="E4" i="1"/>
  <c r="D4" i="1"/>
  <c r="C4" i="1"/>
  <c r="B4" i="1"/>
  <c r="D28" i="1" l="1"/>
  <c r="E28" i="1"/>
  <c r="G28" i="1"/>
</calcChain>
</file>

<file path=xl/sharedStrings.xml><?xml version="1.0" encoding="utf-8"?>
<sst xmlns="http://schemas.openxmlformats.org/spreadsheetml/2006/main" count="28" uniqueCount="20">
  <si>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</si>
  <si>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</si>
  <si>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</si>
  <si>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</si>
  <si>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</si>
  <si>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</si>
  <si>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</si>
  <si>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</si>
  <si>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</si>
  <si>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</si>
  <si>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</si>
  <si>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</si>
  <si>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</si>
  <si>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</si>
  <si>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</si>
  <si>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</si>
  <si>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</si>
  <si>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</si>
  <si>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</si>
  <si>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INSTITUTO TECNOLÓGICO SUPERIOR DE PURÍSIMA DEL RINCÓN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</si>
</sst>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1">
    <xf numFmtId="0" fontId="0" fillId="0" borderId="0" xfId="0"/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3" fontId="0" fillId="0" borderId="12" xfId="0" applyNumberFormat="1" applyFont="1" applyBorder="1" applyProtection="1">
      <protection locked="0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3" fontId="0" fillId="0" borderId="12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" fontId="7" fillId="0" borderId="12" xfId="1" applyNumberFormat="1" applyFont="1" applyBorder="1" applyAlignment="1">
      <alignment vertical="center"/>
    </xf>
    <xf numFmtId="3" fontId="1" fillId="0" borderId="12" xfId="0" applyNumberFormat="1" applyFont="1" applyBorder="1" applyProtection="1"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61_LDF__PEGT_ITA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Abasolo,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topLeftCell="B7" workbookViewId="0">
      <selection activeCell="E21" sqref="E21"/>
    </sheetView>
  </sheetViews>
  <sheetFormatPr baseColWidth="10" defaultRowHeight="15" x14ac:dyDescent="0.25"/>
  <cols>
    <col min="1" max="1" width="61.85546875" bestFit="1" customWidth="1"/>
    <col min="2" max="7" width="21.28515625" customWidth="1"/>
  </cols>
  <sheetData>
    <row r="1" spans="1:7" x14ac:dyDescent="0.25">
      <c r="A1" s="16" t="s">
        <v>19</v>
      </c>
      <c r="B1" s="17"/>
      <c r="C1" s="17"/>
      <c r="D1" s="17"/>
      <c r="E1" s="17"/>
      <c r="F1" s="17"/>
      <c r="G1" s="18"/>
    </row>
    <row r="2" spans="1:7" x14ac:dyDescent="0.25">
      <c r="A2" s="19" t="s">
        <v>0</v>
      </c>
      <c r="B2" s="20"/>
      <c r="C2" s="20"/>
      <c r="D2" s="20"/>
      <c r="E2" s="20"/>
      <c r="F2" s="20"/>
      <c r="G2" s="21"/>
    </row>
    <row r="3" spans="1:7" x14ac:dyDescent="0.25">
      <c r="A3" s="22" t="s">
        <v>1</v>
      </c>
      <c r="B3" s="23"/>
      <c r="C3" s="23"/>
      <c r="D3" s="23"/>
      <c r="E3" s="23"/>
      <c r="F3" s="23"/>
      <c r="G3" s="24"/>
    </row>
    <row r="4" spans="1:7" x14ac:dyDescent="0.25">
      <c r="A4" s="25" t="s">
        <v>2</v>
      </c>
      <c r="B4" s="27" t="str">
        <f>ANIO5R</f>
        <v>2014 ¹ (c)</v>
      </c>
      <c r="C4" s="27" t="str">
        <f>ANIO4R</f>
        <v>2015 ¹ (c)</v>
      </c>
      <c r="D4" s="27" t="str">
        <f>ANIO3R</f>
        <v>2016 ¹ (c)</v>
      </c>
      <c r="E4" s="27" t="str">
        <f>ANIO2R</f>
        <v>2017 ¹ (c)</v>
      </c>
      <c r="F4" s="27" t="str">
        <f>ANIO1R</f>
        <v>2018 ¹ (c)</v>
      </c>
      <c r="G4" s="1">
        <f>ANIO_INFORME</f>
        <v>2019</v>
      </c>
    </row>
    <row r="5" spans="1:7" ht="32.25" x14ac:dyDescent="0.25">
      <c r="A5" s="26"/>
      <c r="B5" s="28"/>
      <c r="C5" s="28"/>
      <c r="D5" s="28"/>
      <c r="E5" s="28"/>
      <c r="F5" s="28"/>
      <c r="G5" s="2" t="s">
        <v>3</v>
      </c>
    </row>
    <row r="6" spans="1:7" x14ac:dyDescent="0.25">
      <c r="A6" s="3" t="s">
        <v>4</v>
      </c>
      <c r="B6" s="4">
        <f>SUM(B7:B15)</f>
        <v>0</v>
      </c>
      <c r="C6" s="5">
        <f t="shared" ref="C6:G6" si="0">SUM(C7:C15)</f>
        <v>4170217.46</v>
      </c>
      <c r="D6" s="5">
        <f t="shared" si="0"/>
        <v>10009048.289999999</v>
      </c>
      <c r="E6" s="5">
        <f t="shared" si="0"/>
        <v>13988701.77</v>
      </c>
      <c r="F6" s="5">
        <f t="shared" si="0"/>
        <v>19060668.27</v>
      </c>
      <c r="G6" s="5">
        <f t="shared" si="0"/>
        <v>15100837.189999999</v>
      </c>
    </row>
    <row r="7" spans="1:7" x14ac:dyDescent="0.25">
      <c r="A7" s="6" t="s">
        <v>5</v>
      </c>
      <c r="B7" s="7">
        <v>0</v>
      </c>
      <c r="C7" s="29">
        <v>4170217.46</v>
      </c>
      <c r="D7" s="29">
        <v>10009048.289999999</v>
      </c>
      <c r="E7" s="29">
        <v>13988701.77</v>
      </c>
      <c r="F7" s="29">
        <v>19060668.27</v>
      </c>
      <c r="G7" s="29">
        <v>15100837.189999999</v>
      </c>
    </row>
    <row r="8" spans="1:7" x14ac:dyDescent="0.25">
      <c r="A8" s="6" t="s">
        <v>6</v>
      </c>
      <c r="B8" s="7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x14ac:dyDescent="0.25">
      <c r="A9" s="6" t="s">
        <v>7</v>
      </c>
      <c r="B9" s="7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25">
      <c r="A10" s="6" t="s">
        <v>8</v>
      </c>
      <c r="B10" s="7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25">
      <c r="A11" s="6" t="s">
        <v>9</v>
      </c>
      <c r="B11" s="7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x14ac:dyDescent="0.25">
      <c r="A12" s="6" t="s">
        <v>10</v>
      </c>
      <c r="B12" s="7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x14ac:dyDescent="0.25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9"/>
      <c r="B16" s="9"/>
      <c r="C16" s="9"/>
      <c r="D16" s="9"/>
      <c r="E16" s="9"/>
      <c r="F16" s="9"/>
      <c r="G16" s="9"/>
    </row>
    <row r="17" spans="1:7" x14ac:dyDescent="0.25">
      <c r="A17" s="10" t="s">
        <v>14</v>
      </c>
      <c r="B17" s="11">
        <f>SUM(B18:B26)</f>
        <v>0</v>
      </c>
      <c r="C17" s="5">
        <f t="shared" ref="C17:G17" si="1">SUM(C18:C26)</f>
        <v>4543052.1100000003</v>
      </c>
      <c r="D17" s="5">
        <f t="shared" si="1"/>
        <v>6801459.0300000003</v>
      </c>
      <c r="E17" s="5">
        <f t="shared" si="1"/>
        <v>12338973.939999999</v>
      </c>
      <c r="F17" s="5">
        <f t="shared" si="1"/>
        <v>12916755.26</v>
      </c>
      <c r="G17" s="5">
        <f t="shared" si="1"/>
        <v>15100837</v>
      </c>
    </row>
    <row r="18" spans="1:7" x14ac:dyDescent="0.25">
      <c r="A18" s="6" t="s">
        <v>5</v>
      </c>
      <c r="B18" s="7">
        <v>0</v>
      </c>
      <c r="C18" s="29">
        <v>4543052.1100000003</v>
      </c>
      <c r="D18" s="29">
        <v>6801459.0300000003</v>
      </c>
      <c r="E18" s="29">
        <v>12338973.939999999</v>
      </c>
      <c r="F18" s="29">
        <v>12916755.26</v>
      </c>
      <c r="G18" s="29">
        <v>15100837</v>
      </c>
    </row>
    <row r="19" spans="1:7" x14ac:dyDescent="0.25">
      <c r="A19" s="6" t="s">
        <v>6</v>
      </c>
      <c r="B19" s="7">
        <v>0</v>
      </c>
      <c r="C19" s="12">
        <v>0</v>
      </c>
      <c r="D19" s="12">
        <v>0</v>
      </c>
      <c r="E19" s="12">
        <v>0</v>
      </c>
      <c r="F19" s="12">
        <v>0</v>
      </c>
      <c r="G19" s="8">
        <v>0</v>
      </c>
    </row>
    <row r="20" spans="1:7" x14ac:dyDescent="0.25">
      <c r="A20" s="6" t="s">
        <v>7</v>
      </c>
      <c r="B20" s="7">
        <v>0</v>
      </c>
      <c r="C20" s="12">
        <v>0</v>
      </c>
      <c r="D20" s="12">
        <v>0</v>
      </c>
      <c r="E20" s="12">
        <v>0</v>
      </c>
      <c r="F20" s="12">
        <v>0</v>
      </c>
      <c r="G20" s="8">
        <v>0</v>
      </c>
    </row>
    <row r="21" spans="1:7" x14ac:dyDescent="0.25">
      <c r="A21" s="6" t="s">
        <v>8</v>
      </c>
      <c r="B21" s="7">
        <v>0</v>
      </c>
      <c r="C21" s="12">
        <v>0</v>
      </c>
      <c r="D21" s="12">
        <v>0</v>
      </c>
      <c r="E21" s="12">
        <v>0</v>
      </c>
      <c r="F21" s="12">
        <v>0</v>
      </c>
      <c r="G21" s="8">
        <v>0</v>
      </c>
    </row>
    <row r="22" spans="1:7" x14ac:dyDescent="0.25">
      <c r="A22" s="6" t="s">
        <v>9</v>
      </c>
      <c r="B22" s="7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5">
      <c r="A23" s="6" t="s">
        <v>10</v>
      </c>
      <c r="B23" s="7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x14ac:dyDescent="0.25">
      <c r="A24" s="6" t="s">
        <v>11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6" t="s">
        <v>15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6" t="s">
        <v>13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9"/>
      <c r="B27" s="9"/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x14ac:dyDescent="0.25">
      <c r="A28" s="10" t="s">
        <v>16</v>
      </c>
      <c r="B28" s="7">
        <f>B6+B17</f>
        <v>0</v>
      </c>
      <c r="C28" s="30">
        <f t="shared" ref="C28:G28" si="2">C6+C17</f>
        <v>8713269.5700000003</v>
      </c>
      <c r="D28" s="30">
        <f t="shared" si="2"/>
        <v>16810507.32</v>
      </c>
      <c r="E28" s="30">
        <f t="shared" si="2"/>
        <v>26327675.710000001</v>
      </c>
      <c r="F28" s="30">
        <f t="shared" si="2"/>
        <v>31977423.530000001</v>
      </c>
      <c r="G28" s="30">
        <f t="shared" si="2"/>
        <v>30201674.189999998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4"/>
    </row>
    <row r="31" spans="1:7" x14ac:dyDescent="0.25">
      <c r="A31" s="15" t="s">
        <v>17</v>
      </c>
      <c r="B31" s="15"/>
      <c r="C31" s="15"/>
      <c r="D31" s="15"/>
      <c r="E31" s="15"/>
      <c r="F31" s="15"/>
      <c r="G31" s="15"/>
    </row>
    <row r="32" spans="1:7" x14ac:dyDescent="0.25">
      <c r="A32" s="15" t="s">
        <v>18</v>
      </c>
      <c r="B32" s="15"/>
      <c r="C32" s="15"/>
      <c r="D32" s="15"/>
      <c r="E32" s="15"/>
      <c r="F32" s="15"/>
      <c r="G32" s="15"/>
    </row>
  </sheetData>
  <mergeCells count="11">
    <mergeCell ref="A31:G31"/>
    <mergeCell ref="A32:G32"/>
    <mergeCell ref="A1:G1"/>
    <mergeCell ref="A2:G2"/>
    <mergeCell ref="A3:G3"/>
    <mergeCell ref="A4:A5"/>
    <mergeCell ref="B4:B5"/>
    <mergeCell ref="C4:C5"/>
    <mergeCell ref="D4:D5"/>
    <mergeCell ref="E4:E5"/>
    <mergeCell ref="F4:F5"/>
  </mergeCells>
  <dataValidations count="6">
    <dataValidation type="decimal" allowBlank="1" showInputMessage="1" showErrorMessage="1" sqref="B6:G28">
      <formula1>-1.79769313486231E+100</formula1>
      <formula2>1.79769313486231E+100</formula2>
    </dataValidation>
    <dataValidation allowBlank="1" showInputMessage="1" showErrorMessage="1" prompt="Año 5 (c)" sqref="B4:B5"/>
    <dataValidation allowBlank="1" showInputMessage="1" showErrorMessage="1" prompt="Año 4 (c)" sqref="C4:C5"/>
    <dataValidation allowBlank="1" showInputMessage="1" showErrorMessage="1" prompt="Año 3 (c)" sqref="D4:D5"/>
    <dataValidation allowBlank="1" showInputMessage="1" showErrorMessage="1" prompt="Año 2 (c)" sqref="E4:E5"/>
    <dataValidation allowBlank="1" showInputMessage="1" showErrorMessage="1" prompt="Año 1 (c)" sqref="F4:F5"/>
  </dataValidations>
  <pageMargins left="0.7" right="0.7" top="0.75" bottom="0.75" header="0.3" footer="0.3"/>
  <pageSetup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'[1]Info General'!#REF!</xm:f>
          </x14:formula1>
          <x14:formula2>
            <xm:f>'[1]Info General'!#REF!</xm:f>
          </x14:formula2>
          <xm:sqref>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Yolanda Medina Doñates</cp:lastModifiedBy>
  <dcterms:created xsi:type="dcterms:W3CDTF">2019-04-30T20:55:29Z</dcterms:created>
  <dcterms:modified xsi:type="dcterms:W3CDTF">2019-11-04T16:50:25Z</dcterms:modified>
</cp:coreProperties>
</file>